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E_OKONOMI-OMR\Institutmapper\Institut for Folkesundhed\Phd økonomi IFS\"/>
    </mc:Choice>
  </mc:AlternateContent>
  <bookViews>
    <workbookView xWindow="480" yWindow="75" windowWidth="27795" windowHeight="13860"/>
  </bookViews>
  <sheets>
    <sheet name="Med tilskud" sheetId="1" r:id="rId1"/>
  </sheets>
  <definedNames>
    <definedName name="_xlnm.Print_Area" localSheetId="0">'Med tilskud'!$A$1:$F$55</definedName>
  </definedNames>
  <calcPr calcId="162913"/>
</workbook>
</file>

<file path=xl/calcChain.xml><?xml version="1.0" encoding="utf-8"?>
<calcChain xmlns="http://schemas.openxmlformats.org/spreadsheetml/2006/main">
  <c r="E39" i="1" l="1"/>
  <c r="E25" i="1"/>
  <c r="C26" i="1" l="1"/>
  <c r="D26" i="1" l="1"/>
  <c r="E26" i="1" s="1"/>
  <c r="E24" i="1" l="1"/>
  <c r="E27" i="1" s="1"/>
  <c r="E29" i="1" s="1"/>
</calcChain>
</file>

<file path=xl/sharedStrings.xml><?xml version="1.0" encoding="utf-8"?>
<sst xmlns="http://schemas.openxmlformats.org/spreadsheetml/2006/main" count="40" uniqueCount="39">
  <si>
    <t>Institut for Folkesundhed</t>
  </si>
  <si>
    <t>Ex. Budget:</t>
  </si>
  <si>
    <t>År 1</t>
  </si>
  <si>
    <t>År 2</t>
  </si>
  <si>
    <t>År 3</t>
  </si>
  <si>
    <t>I alt</t>
  </si>
  <si>
    <t>Studieafgift:</t>
  </si>
  <si>
    <t>I alt - ex. Driftsudgifter</t>
  </si>
  <si>
    <t xml:space="preserve"> + Driftsudgifter</t>
  </si>
  <si>
    <t>I alt  - inkl. Driftsudgifter</t>
  </si>
  <si>
    <t>Finansieringskilder</t>
  </si>
  <si>
    <t>Kilde</t>
  </si>
  <si>
    <t>Beløb</t>
  </si>
  <si>
    <t xml:space="preserve">Løn udgiften afhænger af den ph.d. studerendes ancienitet etc. </t>
  </si>
  <si>
    <t>Der tillægges min. 25 % overhead på løn i 2 år</t>
  </si>
  <si>
    <t xml:space="preserve">Lav </t>
  </si>
  <si>
    <t>Middel</t>
  </si>
  <si>
    <t>Høj</t>
  </si>
  <si>
    <t>Vejledende priser :</t>
  </si>
  <si>
    <t>Budget skal</t>
  </si>
  <si>
    <t xml:space="preserve">være lig </t>
  </si>
  <si>
    <t>finansieringskilder</t>
  </si>
  <si>
    <t>Ved ansættelse på instituttet</t>
  </si>
  <si>
    <t>Ved ekstern ansættelse</t>
  </si>
  <si>
    <t xml:space="preserve">Er der tildelt tilskud på 550.000 kr overføres de 450.000 kr til ansættelsesstedet. </t>
  </si>
  <si>
    <t xml:space="preserve">Beløbet fordeles over 36 mdr. startende fra ansættelsestidspunktet og der skal hvert år </t>
  </si>
  <si>
    <t>Der udarbejdes et budget indholdende løn, drift, studieafgift og OH, samt en finansieringplan.</t>
  </si>
  <si>
    <t>sendes en regning til Institut for Folkesundhed.</t>
  </si>
  <si>
    <t>Underskrift</t>
  </si>
  <si>
    <t>Institutsekretariatsleder Annette Bachmann</t>
  </si>
  <si>
    <t>Overhead  af løn min. 25% :</t>
  </si>
  <si>
    <t>skal udfyldes med projektnr eller bevillingsskrivelse vedlægges</t>
  </si>
  <si>
    <r>
      <t>Tilskud fra Forskerskolen (</t>
    </r>
    <r>
      <rPr>
        <i/>
        <sz val="11"/>
        <color theme="1"/>
        <rFont val="Calibri"/>
        <family val="2"/>
        <scheme val="minor"/>
      </rPr>
      <t>der kan anvendes 450.000 kr af tilskuddet)</t>
    </r>
  </si>
  <si>
    <t>Evt. spørgsmål til udfyldelse at skemaet kan rettes til Pernille Vilholm Ibsen mail: pernille.vilholm.ibsen@au.dk</t>
  </si>
  <si>
    <t>(skal angives)</t>
  </si>
  <si>
    <t>Beregnet gns. kostpris Phd. Studerende pr. år</t>
  </si>
  <si>
    <t>Løn: (middel. År 1 = 2017)</t>
  </si>
  <si>
    <t>Ph.d. finansiering  2019</t>
  </si>
  <si>
    <t xml:space="preserve">Institutleder Ole Bækgaard Nielsen  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</si>
</sst>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0" xfId="1" applyNumberFormat="1" applyFont="1"/>
    <xf numFmtId="0" fontId="0" fillId="0" borderId="1" xfId="0" applyBorder="1"/>
    <xf numFmtId="165" fontId="0" fillId="0" borderId="1" xfId="1" applyNumberFormat="1" applyFont="1" applyBorder="1"/>
    <xf numFmtId="0" fontId="0" fillId="0" borderId="0" xfId="0" quotePrefix="1" applyFill="1" applyBorder="1"/>
    <xf numFmtId="166" fontId="0" fillId="2" borderId="0" xfId="1" applyNumberFormat="1" applyFont="1" applyFill="1" applyAlignment="1">
      <alignment horizontal="right"/>
    </xf>
    <xf numFmtId="0" fontId="0" fillId="2" borderId="1" xfId="0" applyFill="1" applyBorder="1"/>
    <xf numFmtId="0" fontId="0" fillId="2" borderId="3" xfId="0" applyFill="1" applyBorder="1"/>
    <xf numFmtId="165" fontId="0" fillId="2" borderId="4" xfId="1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3" borderId="0" xfId="0" applyFill="1" applyBorder="1"/>
    <xf numFmtId="0" fontId="0" fillId="0" borderId="4" xfId="0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165" fontId="0" fillId="3" borderId="0" xfId="1" applyNumberFormat="1" applyFont="1" applyFill="1" applyBorder="1" applyAlignment="1">
      <alignment horizontal="left"/>
    </xf>
    <xf numFmtId="165" fontId="0" fillId="0" borderId="0" xfId="1" applyNumberFormat="1" applyFont="1" applyBorder="1" applyAlignment="1">
      <alignment horizontal="left"/>
    </xf>
    <xf numFmtId="0" fontId="2" fillId="0" borderId="4" xfId="0" applyFont="1" applyBorder="1"/>
    <xf numFmtId="0" fontId="3" fillId="2" borderId="2" xfId="0" applyFont="1" applyFill="1" applyBorder="1"/>
    <xf numFmtId="166" fontId="2" fillId="0" borderId="1" xfId="0" applyNumberFormat="1" applyFont="1" applyBorder="1" applyAlignment="1">
      <alignment horizontal="right"/>
    </xf>
    <xf numFmtId="165" fontId="2" fillId="0" borderId="4" xfId="0" applyNumberFormat="1" applyFont="1" applyBorder="1"/>
    <xf numFmtId="0" fontId="4" fillId="0" borderId="0" xfId="0" applyFont="1"/>
    <xf numFmtId="0" fontId="6" fillId="0" borderId="0" xfId="0" applyFont="1"/>
    <xf numFmtId="0" fontId="0" fillId="0" borderId="8" xfId="0" applyBorder="1"/>
    <xf numFmtId="165" fontId="0" fillId="2" borderId="0" xfId="1" applyNumberFormat="1" applyFont="1" applyFill="1"/>
    <xf numFmtId="0" fontId="0" fillId="2" borderId="2" xfId="0" applyFill="1" applyBorder="1"/>
    <xf numFmtId="0" fontId="3" fillId="0" borderId="0" xfId="0" applyFont="1"/>
    <xf numFmtId="0" fontId="5" fillId="0" borderId="0" xfId="0" applyFont="1" applyAlignment="1">
      <alignment horizontal="center"/>
    </xf>
    <xf numFmtId="3" fontId="0" fillId="3" borderId="9" xfId="1" applyNumberFormat="1" applyFont="1" applyFill="1" applyBorder="1" applyAlignment="1">
      <alignment horizontal="right"/>
    </xf>
    <xf numFmtId="3" fontId="0" fillId="0" borderId="4" xfId="1" applyNumberFormat="1" applyFont="1" applyBorder="1" applyAlignment="1">
      <alignment horizontal="right"/>
    </xf>
    <xf numFmtId="3" fontId="0" fillId="3" borderId="4" xfId="1" applyNumberFormat="1" applyFont="1" applyFill="1" applyBorder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28</xdr:row>
      <xdr:rowOff>95250</xdr:rowOff>
    </xdr:from>
    <xdr:to>
      <xdr:col>5</xdr:col>
      <xdr:colOff>542925</xdr:colOff>
      <xdr:row>29</xdr:row>
      <xdr:rowOff>133350</xdr:rowOff>
    </xdr:to>
    <xdr:cxnSp macro="">
      <xdr:nvCxnSpPr>
        <xdr:cNvPr id="3" name="Lige pilforbindelse 2"/>
        <xdr:cNvCxnSpPr/>
      </xdr:nvCxnSpPr>
      <xdr:spPr>
        <a:xfrm flipH="1" flipV="1">
          <a:off x="6543675" y="4667250"/>
          <a:ext cx="428625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33</xdr:row>
      <xdr:rowOff>95250</xdr:rowOff>
    </xdr:from>
    <xdr:to>
      <xdr:col>5</xdr:col>
      <xdr:colOff>685800</xdr:colOff>
      <xdr:row>38</xdr:row>
      <xdr:rowOff>133350</xdr:rowOff>
    </xdr:to>
    <xdr:cxnSp macro="">
      <xdr:nvCxnSpPr>
        <xdr:cNvPr id="5" name="Lige pilforbindelse 4"/>
        <xdr:cNvCxnSpPr/>
      </xdr:nvCxnSpPr>
      <xdr:spPr>
        <a:xfrm flipH="1">
          <a:off x="6562725" y="5619750"/>
          <a:ext cx="552450" cy="990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topLeftCell="A14" workbookViewId="0">
      <selection activeCell="B51" sqref="B51"/>
    </sheetView>
  </sheetViews>
  <sheetFormatPr defaultRowHeight="15" x14ac:dyDescent="0.25"/>
  <cols>
    <col min="1" max="1" width="59" bestFit="1" customWidth="1"/>
    <col min="5" max="5" width="10" bestFit="1" customWidth="1"/>
    <col min="6" max="6" width="17.85546875" bestFit="1" customWidth="1"/>
    <col min="16" max="18" width="10" bestFit="1" customWidth="1"/>
  </cols>
  <sheetData>
    <row r="1" spans="1:19" ht="23.25" x14ac:dyDescent="0.35">
      <c r="A1" s="36" t="s">
        <v>0</v>
      </c>
      <c r="B1" s="36"/>
      <c r="C1" s="36"/>
      <c r="D1" s="36"/>
      <c r="E1" s="36"/>
      <c r="F1" s="36"/>
    </row>
    <row r="3" spans="1:19" ht="18.75" x14ac:dyDescent="0.3">
      <c r="A3" s="31" t="s">
        <v>37</v>
      </c>
    </row>
    <row r="4" spans="1:19" x14ac:dyDescent="0.25">
      <c r="N4" s="16"/>
      <c r="O4" s="16"/>
      <c r="P4" s="16"/>
      <c r="Q4" s="16"/>
      <c r="R4" s="16"/>
      <c r="S4" s="16"/>
    </row>
    <row r="5" spans="1:19" x14ac:dyDescent="0.25">
      <c r="N5" s="16"/>
      <c r="O5" s="16"/>
      <c r="P5" s="16"/>
      <c r="Q5" s="16"/>
      <c r="R5" s="16"/>
      <c r="S5" s="16"/>
    </row>
    <row r="6" spans="1:19" x14ac:dyDescent="0.25">
      <c r="A6" s="30" t="s">
        <v>22</v>
      </c>
      <c r="N6" s="16"/>
      <c r="O6" s="16"/>
      <c r="P6" s="16"/>
      <c r="Q6" s="16"/>
      <c r="R6" s="16"/>
      <c r="S6" s="16"/>
    </row>
    <row r="7" spans="1:19" x14ac:dyDescent="0.25">
      <c r="N7" s="16"/>
      <c r="O7" s="16"/>
      <c r="P7" s="16"/>
      <c r="Q7" s="16"/>
      <c r="R7" s="16"/>
      <c r="S7" s="16"/>
    </row>
    <row r="8" spans="1:19" x14ac:dyDescent="0.25">
      <c r="A8" t="s">
        <v>26</v>
      </c>
      <c r="N8" s="16"/>
      <c r="O8" s="16"/>
      <c r="P8" s="16"/>
      <c r="Q8" s="16"/>
      <c r="R8" s="16"/>
      <c r="S8" s="16"/>
    </row>
    <row r="9" spans="1:19" x14ac:dyDescent="0.25">
      <c r="A9" t="s">
        <v>13</v>
      </c>
      <c r="N9" s="16"/>
      <c r="O9" s="16"/>
      <c r="P9" s="16"/>
      <c r="Q9" s="16"/>
      <c r="R9" s="16"/>
      <c r="S9" s="16"/>
    </row>
    <row r="10" spans="1:19" x14ac:dyDescent="0.25">
      <c r="A10" t="s">
        <v>18</v>
      </c>
      <c r="N10" s="16"/>
      <c r="O10" s="21"/>
      <c r="P10" s="22"/>
      <c r="Q10" s="22"/>
      <c r="R10" s="22"/>
      <c r="S10" s="16"/>
    </row>
    <row r="11" spans="1:19" x14ac:dyDescent="0.25">
      <c r="N11" s="17"/>
      <c r="O11" s="23"/>
      <c r="P11" s="24"/>
      <c r="Q11" s="24"/>
      <c r="R11" s="24"/>
      <c r="S11" s="16"/>
    </row>
    <row r="12" spans="1:19" x14ac:dyDescent="0.25">
      <c r="A12" s="26" t="s">
        <v>35</v>
      </c>
      <c r="B12" s="20" t="s">
        <v>15</v>
      </c>
      <c r="C12" s="20" t="s">
        <v>16</v>
      </c>
      <c r="D12" s="20" t="s">
        <v>17</v>
      </c>
      <c r="N12" s="16"/>
      <c r="O12" s="21"/>
      <c r="P12" s="25"/>
      <c r="Q12" s="25"/>
      <c r="R12" s="25"/>
      <c r="S12" s="16"/>
    </row>
    <row r="13" spans="1:19" x14ac:dyDescent="0.25">
      <c r="A13" s="19">
        <v>2019</v>
      </c>
      <c r="B13" s="37">
        <v>394800</v>
      </c>
      <c r="C13" s="37">
        <v>468000</v>
      </c>
      <c r="D13" s="37">
        <v>513600</v>
      </c>
      <c r="N13" s="16"/>
      <c r="O13" s="21"/>
      <c r="P13" s="25"/>
      <c r="Q13" s="25"/>
      <c r="R13" s="25"/>
      <c r="S13" s="16"/>
    </row>
    <row r="14" spans="1:19" x14ac:dyDescent="0.25">
      <c r="A14" s="18">
        <v>2020</v>
      </c>
      <c r="B14" s="38">
        <v>400800</v>
      </c>
      <c r="C14" s="38">
        <v>475200</v>
      </c>
      <c r="D14" s="38">
        <v>522000</v>
      </c>
      <c r="N14" s="16"/>
      <c r="O14" s="21"/>
      <c r="P14" s="25"/>
      <c r="Q14" s="25"/>
      <c r="R14" s="25"/>
      <c r="S14" s="16"/>
    </row>
    <row r="15" spans="1:19" x14ac:dyDescent="0.25">
      <c r="A15" s="18">
        <v>2021</v>
      </c>
      <c r="B15" s="38">
        <v>406800</v>
      </c>
      <c r="C15" s="38">
        <v>482400</v>
      </c>
      <c r="D15" s="38">
        <v>529200</v>
      </c>
      <c r="N15" s="16"/>
      <c r="O15" s="21"/>
      <c r="P15" s="25"/>
      <c r="Q15" s="25"/>
      <c r="R15" s="25"/>
      <c r="S15" s="16"/>
    </row>
    <row r="16" spans="1:19" x14ac:dyDescent="0.25">
      <c r="A16" s="18">
        <v>2022</v>
      </c>
      <c r="B16" s="38">
        <v>412800</v>
      </c>
      <c r="C16" s="38">
        <v>489600</v>
      </c>
      <c r="D16" s="38">
        <v>537600</v>
      </c>
      <c r="N16" s="16"/>
      <c r="O16" s="21"/>
      <c r="P16" s="25"/>
      <c r="Q16" s="25"/>
      <c r="R16" s="25"/>
      <c r="S16" s="16"/>
    </row>
    <row r="17" spans="1:6" x14ac:dyDescent="0.25">
      <c r="A17" s="18">
        <v>2023</v>
      </c>
      <c r="B17" s="38">
        <v>418800</v>
      </c>
      <c r="C17" s="38">
        <v>496800</v>
      </c>
      <c r="D17" s="38">
        <v>544800</v>
      </c>
    </row>
    <row r="18" spans="1:6" x14ac:dyDescent="0.25">
      <c r="A18" s="18">
        <v>2024</v>
      </c>
      <c r="B18" s="39">
        <v>424800</v>
      </c>
      <c r="C18" s="39">
        <v>505200</v>
      </c>
      <c r="D18" s="39">
        <v>553200</v>
      </c>
    </row>
    <row r="20" spans="1:6" x14ac:dyDescent="0.25">
      <c r="A20" t="s">
        <v>14</v>
      </c>
    </row>
    <row r="22" spans="1:6" x14ac:dyDescent="0.25">
      <c r="A22" s="1" t="s">
        <v>1</v>
      </c>
    </row>
    <row r="23" spans="1:6" x14ac:dyDescent="0.25">
      <c r="B23" s="2" t="s">
        <v>2</v>
      </c>
      <c r="C23" s="2" t="s">
        <v>3</v>
      </c>
      <c r="D23" s="2" t="s">
        <v>4</v>
      </c>
      <c r="E23" s="2" t="s">
        <v>5</v>
      </c>
    </row>
    <row r="24" spans="1:6" x14ac:dyDescent="0.25">
      <c r="A24" t="s">
        <v>36</v>
      </c>
      <c r="B24" s="33">
        <v>468000</v>
      </c>
      <c r="C24" s="33">
        <v>475200</v>
      </c>
      <c r="D24" s="33">
        <v>482400</v>
      </c>
      <c r="E24" s="33">
        <f>SUM(B24:D24)</f>
        <v>1425600</v>
      </c>
    </row>
    <row r="25" spans="1:6" x14ac:dyDescent="0.25">
      <c r="A25" t="s">
        <v>6</v>
      </c>
      <c r="B25" s="3">
        <v>60000</v>
      </c>
      <c r="C25" s="3">
        <v>60000</v>
      </c>
      <c r="D25" s="3">
        <v>60000</v>
      </c>
      <c r="E25" s="3">
        <f>SUM(B25:D25)</f>
        <v>180000</v>
      </c>
    </row>
    <row r="26" spans="1:6" x14ac:dyDescent="0.25">
      <c r="A26" t="s">
        <v>30</v>
      </c>
      <c r="B26" s="3"/>
      <c r="C26" s="3">
        <f>C24*0.25</f>
        <v>118800</v>
      </c>
      <c r="D26" s="3">
        <f>D24*0.25</f>
        <v>120600</v>
      </c>
      <c r="E26" s="3">
        <f>SUM(B26:D26)</f>
        <v>239400</v>
      </c>
    </row>
    <row r="27" spans="1:6" x14ac:dyDescent="0.25">
      <c r="A27" s="4" t="s">
        <v>7</v>
      </c>
      <c r="B27" s="4"/>
      <c r="C27" s="4"/>
      <c r="D27" s="4"/>
      <c r="E27" s="5">
        <f>SUM(E24:E26)</f>
        <v>1845000</v>
      </c>
    </row>
    <row r="28" spans="1:6" x14ac:dyDescent="0.25">
      <c r="A28" s="6" t="s">
        <v>8</v>
      </c>
      <c r="B28" s="3"/>
      <c r="C28" s="3"/>
      <c r="D28" s="3"/>
      <c r="E28" s="7"/>
    </row>
    <row r="29" spans="1:6" x14ac:dyDescent="0.25">
      <c r="A29" s="4" t="s">
        <v>9</v>
      </c>
      <c r="B29" s="4"/>
      <c r="C29" s="4"/>
      <c r="D29" s="4"/>
      <c r="E29" s="28">
        <f>E27+E28</f>
        <v>1845000</v>
      </c>
    </row>
    <row r="31" spans="1:6" x14ac:dyDescent="0.25">
      <c r="A31" s="1" t="s">
        <v>10</v>
      </c>
      <c r="F31" t="s">
        <v>19</v>
      </c>
    </row>
    <row r="32" spans="1:6" x14ac:dyDescent="0.25">
      <c r="A32" s="35" t="s">
        <v>34</v>
      </c>
      <c r="F32" t="s">
        <v>20</v>
      </c>
    </row>
    <row r="33" spans="1:6" x14ac:dyDescent="0.25">
      <c r="A33" t="s">
        <v>11</v>
      </c>
      <c r="E33" t="s">
        <v>12</v>
      </c>
      <c r="F33" t="s">
        <v>21</v>
      </c>
    </row>
    <row r="34" spans="1:6" x14ac:dyDescent="0.25">
      <c r="A34" s="34" t="s">
        <v>32</v>
      </c>
      <c r="B34" s="8"/>
      <c r="C34" s="8"/>
      <c r="D34" s="9"/>
      <c r="E34" s="10">
        <v>450000</v>
      </c>
    </row>
    <row r="35" spans="1:6" x14ac:dyDescent="0.25">
      <c r="A35" s="34"/>
      <c r="B35" s="8"/>
      <c r="C35" s="8"/>
      <c r="D35" s="9"/>
      <c r="E35" s="10"/>
    </row>
    <row r="36" spans="1:6" x14ac:dyDescent="0.25">
      <c r="A36" s="27" t="s">
        <v>31</v>
      </c>
      <c r="B36" s="8"/>
      <c r="C36" s="8"/>
      <c r="D36" s="9"/>
      <c r="E36" s="10"/>
    </row>
    <row r="37" spans="1:6" x14ac:dyDescent="0.25">
      <c r="A37" s="11"/>
      <c r="B37" s="12"/>
      <c r="C37" s="12"/>
      <c r="D37" s="13"/>
      <c r="E37" s="10"/>
    </row>
    <row r="38" spans="1:6" x14ac:dyDescent="0.25">
      <c r="A38" s="11"/>
      <c r="B38" s="12"/>
      <c r="C38" s="12"/>
      <c r="D38" s="13"/>
      <c r="E38" s="10"/>
    </row>
    <row r="39" spans="1:6" x14ac:dyDescent="0.25">
      <c r="A39" s="14" t="s">
        <v>5</v>
      </c>
      <c r="B39" s="15"/>
      <c r="C39" s="15"/>
      <c r="D39" s="15"/>
      <c r="E39" s="29">
        <f>SUM(E34:E38)</f>
        <v>450000</v>
      </c>
    </row>
    <row r="42" spans="1:6" x14ac:dyDescent="0.25">
      <c r="A42" s="30" t="s">
        <v>23</v>
      </c>
    </row>
    <row r="44" spans="1:6" x14ac:dyDescent="0.25">
      <c r="A44" t="s">
        <v>24</v>
      </c>
    </row>
    <row r="45" spans="1:6" x14ac:dyDescent="0.25">
      <c r="A45" t="s">
        <v>25</v>
      </c>
    </row>
    <row r="46" spans="1:6" x14ac:dyDescent="0.25">
      <c r="A46" t="s">
        <v>27</v>
      </c>
    </row>
    <row r="49" spans="1:5" ht="15.75" thickBot="1" x14ac:dyDescent="0.3">
      <c r="A49" t="s">
        <v>28</v>
      </c>
      <c r="B49" s="32"/>
      <c r="C49" s="32"/>
      <c r="D49" s="32"/>
      <c r="E49" s="32"/>
    </row>
    <row r="50" spans="1:5" x14ac:dyDescent="0.25">
      <c r="B50" t="s">
        <v>38</v>
      </c>
    </row>
    <row r="51" spans="1:5" x14ac:dyDescent="0.25">
      <c r="B51" t="s">
        <v>29</v>
      </c>
    </row>
    <row r="55" spans="1:5" x14ac:dyDescent="0.25">
      <c r="A55" t="s">
        <v>33</v>
      </c>
    </row>
  </sheetData>
  <mergeCells count="1">
    <mergeCell ref="A1:F1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Med tilskud</vt:lpstr>
      <vt:lpstr>'Med tilskud'!Udskriftsområde</vt:lpstr>
    </vt:vector>
  </TitlesOfParts>
  <Company>Aarhus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Vilholm Ibsen</dc:creator>
  <cp:lastModifiedBy>Pernille Vilholm Ibsen</cp:lastModifiedBy>
  <cp:lastPrinted>2017-03-08T08:15:08Z</cp:lastPrinted>
  <dcterms:created xsi:type="dcterms:W3CDTF">2017-02-23T11:07:43Z</dcterms:created>
  <dcterms:modified xsi:type="dcterms:W3CDTF">2018-12-10T13:40:34Z</dcterms:modified>
</cp:coreProperties>
</file>